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199" activeTab="1"/>
  </bookViews>
  <sheets>
    <sheet name="Тест" sheetId="1" r:id="rId1"/>
    <sheet name="xxx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<sst xmlns="http://schemas.openxmlformats.org/spreadsheetml/2006/main" count="42" uniqueCount="29">
  <si>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r>
      <t xml:space="preserve">Дисциплины: </t>
    </r>
    <r>
      <rPr>
        <b/>
        <sz val="13.5"/>
        <rFont val="Times New Roman"/>
        <family val="1"/>
      </rPr>
      <t xml:space="preserve"> 
</t>
    </r>
    <r>
      <rPr>
        <b/>
        <sz val="12"/>
        <rFont val="Times New Roman"/>
        <family val="1"/>
      </rPr>
      <t>Использование современных информационных и коммуникационных технологий 
в учебном процессе
Компьютерные презентационные технологии</t>
    </r>
  </si>
  <si>
    <t>Тест промежуточного контроля</t>
  </si>
  <si>
    <r>
      <t>Специальности: 
Педагогическое образование</t>
    </r>
    <r>
      <rPr>
        <u val="single"/>
        <sz val="13.5"/>
        <rFont val="Times New Roman"/>
        <family val="1"/>
      </rPr>
      <t xml:space="preserve">; 
</t>
    </r>
    <r>
      <rPr>
        <sz val="13.5"/>
        <rFont val="Times New Roman"/>
        <family val="1"/>
      </rPr>
      <t>Педагогика и методика начального образования;
Социальная педагогика-юриспруденция</t>
    </r>
  </si>
  <si>
    <t>№</t>
  </si>
  <si>
    <t>Вопрос</t>
  </si>
  <si>
    <t>Отв</t>
  </si>
  <si>
    <t>Что такое браузер?
а) программа для создания веб-страниц
б) программа для просмотра веб-страниц
в) программа для создания баз данных
г) программа для создания мультимедийных презентаций</t>
  </si>
  <si>
    <t xml:space="preserve">HTML - это ...
а) язык программирования
б) инструмент копирования текста
в) язык разметки гипертекста
г) аббревиатура не имеет смысла
</t>
  </si>
  <si>
    <t xml:space="preserve">Какой из редакторов поддерживает многооконный интерфейс?
а) только KompoZer
б) только Bluefish
в) оба поддерживают
г) оба не поддерживают
</t>
  </si>
  <si>
    <t xml:space="preserve">В каком пункте меню можно создать новый HTML-документ?
а) Файл
б) Вид
в) Проект
г) Справка
</t>
  </si>
  <si>
    <t xml:space="preserve">В обоих ли редакторах (KompoZer, Bluefish) имеется режим визуального редактирования?
а) да
б) нет
</t>
  </si>
  <si>
    <t xml:space="preserve">Существует ли возможность в KompoZer и Bluefish создавать пользовательские наборы кнопок на панели инструментов?
а) да
б) нет
</t>
  </si>
  <si>
    <t xml:space="preserve"> Есть ли в редакторах такое понятие как «проект»?
а) да, только в KompoZer
б) да, только в Bluefish
в) нет
г) есть
</t>
  </si>
  <si>
    <t xml:space="preserve">Какую информацию можно увидеть в строке состояния?
а) координаты положения курсора
б) количество строк в документе
</t>
  </si>
  <si>
    <t xml:space="preserve">Где можно посмотреть список файлов, добавленных в проект веб-редактора KompoZer?
а) на раскрытой вкладке Проект левой служебной панели
б) в меню Проект - Список файлов проекта...
в) нельзя посмотреть
г) KompoZer не работает с проектами
</t>
  </si>
  <si>
    <t xml:space="preserve">При использовании фреймов ... (отметьте правильные варианты)
а) экономится трафик пользователя загрузки одинаковых элементов веб-страниц
б) отпадает необходимость в создании таблиц
</t>
  </si>
  <si>
    <t xml:space="preserve">Какие атрибуты нужно добавить к ссылке и фрейму, чтобы файл по ссылке загрузился в определенном фрейме?
а) атрибут align к ссылке, атрибут name к фрейму
б) атрибут target к ссылке, атрибут name к фрейму
в) атрибут name к ссылке, атрибут target к фрейму
г) атрибут name к ссылке, атрибут rows к фрейму
</t>
  </si>
  <si>
    <t xml:space="preserve">С помощью чего реализуется разметка текста, изображений, и других объектов на веб-странице?
а) тегов
б) команд
в) операторов
г) операндов
</t>
  </si>
  <si>
    <t xml:space="preserve">Чем отличается открывающий и закрывающий теги?
а) символом /
б) символом \
в) символом |
г) символом ~
</t>
  </si>
  <si>
    <t xml:space="preserve">Все ли теги парные?
а) да
б) нет
</t>
  </si>
  <si>
    <t xml:space="preserve">Какую разметку выполняют теги &lt; br &gt; и &lt;р&gt;?
а) одинаковый результат разметки
б) &lt;br&gt; - переход на новую строку, &lt;р&gt; - параграф
в) &lt; br &gt; - параграф, &lt;р&gt; - переход на новую строку
г) &lt; br &gt;- горизонтальная линия, &lt;р&gt;- параграф
</t>
  </si>
  <si>
    <t xml:space="preserve">В какой системе счисления задается числовое значение цвета?
а) двоичной
б) восьмиричной
в) десятичной
г) шестнадцатиричной
</t>
  </si>
  <si>
    <t>Закончить (д/н):</t>
  </si>
  <si>
    <t>Эталон</t>
  </si>
  <si>
    <t>Оценка</t>
  </si>
  <si>
    <t>б</t>
  </si>
  <si>
    <t>в</t>
  </si>
  <si>
    <t>а</t>
  </si>
  <si>
    <t>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</si>
</sst>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0">
    <font>
      <sz val="10"/>
      <name val="Arial"/>
      <family val="2"/>
    </font>
    <font>
      <sz val="10"/>
      <color indexed="8"/>
      <name val="Lohit Hindi"/>
      <family val="2"/>
    </font>
    <font>
      <sz val="10"/>
      <color indexed="9"/>
      <name val="Lohit Hindi"/>
      <family val="2"/>
    </font>
    <font>
      <sz val="14"/>
      <name val="Arial"/>
      <family val="2"/>
    </font>
    <font>
      <sz val="12"/>
      <name val="Arial"/>
      <family val="2"/>
    </font>
    <font>
      <b/>
      <sz val="2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u val="single"/>
      <sz val="13.5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top"/>
    </xf>
    <xf numFmtId="164" fontId="5" fillId="0" borderId="0" xfId="0" applyFont="1" applyAlignment="1">
      <alignment/>
    </xf>
    <xf numFmtId="164" fontId="6" fillId="0" borderId="0" xfId="0" applyFont="1" applyAlignment="1">
      <alignment wrapText="1"/>
    </xf>
    <xf numFmtId="164" fontId="9" fillId="0" borderId="0" xfId="0" applyFont="1" applyAlignment="1">
      <alignment horizontal="center"/>
    </xf>
    <xf numFmtId="164" fontId="11" fillId="0" borderId="1" xfId="0" applyFont="1" applyBorder="1" applyAlignment="1">
      <alignment/>
    </xf>
    <xf numFmtId="164" fontId="12" fillId="0" borderId="1" xfId="0" applyFont="1" applyBorder="1" applyAlignment="1">
      <alignment/>
    </xf>
    <xf numFmtId="164" fontId="12" fillId="0" borderId="0" xfId="0" applyFont="1" applyAlignment="1">
      <alignment horizontal="center" vertical="top"/>
    </xf>
    <xf numFmtId="164" fontId="11" fillId="0" borderId="0" xfId="0" applyFont="1" applyAlignment="1">
      <alignment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wrapText="1"/>
    </xf>
    <xf numFmtId="164" fontId="13" fillId="0" borderId="0" xfId="0" applyFont="1" applyAlignment="1">
      <alignment horizontal="right"/>
    </xf>
    <xf numFmtId="164" fontId="12" fillId="0" borderId="2" xfId="0" applyFont="1" applyBorder="1" applyAlignment="1">
      <alignment horizontal="center" vertical="center"/>
    </xf>
    <xf numFmtId="164" fontId="14" fillId="0" borderId="0" xfId="21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4" fillId="0" borderId="3" xfId="0" applyFont="1" applyBorder="1" applyAlignment="1">
      <alignment horizontal="center" vertical="top" wrapText="1"/>
    </xf>
    <xf numFmtId="164" fontId="4" fillId="0" borderId="4" xfId="0" applyFont="1" applyBorder="1" applyAlignment="1">
      <alignment horizontal="center" vertical="top" wrapText="1"/>
    </xf>
    <xf numFmtId="164" fontId="16" fillId="0" borderId="0" xfId="0" applyFont="1" applyAlignment="1">
      <alignment/>
    </xf>
    <xf numFmtId="164" fontId="17" fillId="0" borderId="0" xfId="21" applyNumberFormat="1" applyFont="1" applyFill="1" applyBorder="1" applyAlignment="1" applyProtection="1">
      <alignment/>
      <protection/>
    </xf>
    <xf numFmtId="165" fontId="16" fillId="0" borderId="0" xfId="0" applyNumberFormat="1" applyFont="1" applyAlignment="1">
      <alignment/>
    </xf>
    <xf numFmtId="164" fontId="18" fillId="0" borderId="0" xfId="21" applyNumberFormat="1" applyFont="1" applyFill="1" applyBorder="1" applyAlignment="1" applyProtection="1">
      <alignment/>
      <protection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9" fillId="0" borderId="0" xfId="0" applyFont="1" applyAlignment="1">
      <alignment horizontal="left"/>
    </xf>
    <xf numFmtId="164" fontId="18" fillId="0" borderId="0" xfId="21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Конец" xfId="20"/>
    <cellStyle name="Не_конец" xfId="21"/>
  </cellStyles>
  <dxfs count="2">
    <dxf>
      <font>
        <b val="0"/>
        <color rgb="FF00000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7"/>
  <sheetViews>
    <sheetView zoomScale="85" zoomScaleNormal="85" workbookViewId="0" topLeftCell="A20">
      <selection activeCell="B26" sqref="B26"/>
    </sheetView>
  </sheetViews>
  <sheetFormatPr defaultColWidth="11.421875" defaultRowHeight="12.75"/>
  <cols>
    <col min="1" max="1" width="3.8515625" style="1" customWidth="1"/>
    <col min="2" max="2" width="112.8515625" style="0" customWidth="1"/>
    <col min="3" max="3" width="6.57421875" style="2" customWidth="1"/>
    <col min="4" max="4" width="3.140625" style="3" customWidth="1"/>
    <col min="5" max="16384" width="11.57421875" style="0" customWidth="1"/>
  </cols>
  <sheetData>
    <row r="1" ht="30">
      <c r="B1" s="4"/>
    </row>
    <row r="2" ht="57">
      <c r="B2" s="5" t="s">
        <v>0</v>
      </c>
    </row>
    <row r="3" ht="19.5">
      <c r="B3" s="6" t="s">
        <v>1</v>
      </c>
    </row>
    <row r="4" ht="63" hidden="1">
      <c r="B4" s="5" t="s">
        <v>2</v>
      </c>
    </row>
    <row r="6" spans="1:4" s="10" customFormat="1" ht="18">
      <c r="A6" s="7" t="s">
        <v>3</v>
      </c>
      <c r="B6" s="7" t="s">
        <v>4</v>
      </c>
      <c r="C6" s="8" t="s">
        <v>5</v>
      </c>
      <c r="D6" s="9"/>
    </row>
    <row r="7" spans="1:3" ht="73.5">
      <c r="A7" s="11">
        <v>1</v>
      </c>
      <c r="B7" s="12" t="s">
        <v>6</v>
      </c>
      <c r="C7" s="11"/>
    </row>
    <row r="8" spans="1:3" ht="87.75">
      <c r="A8" s="11">
        <v>2</v>
      </c>
      <c r="B8" s="13" t="s">
        <v>7</v>
      </c>
      <c r="C8" s="11"/>
    </row>
    <row r="9" spans="1:3" ht="87.75">
      <c r="A9" s="11">
        <v>3</v>
      </c>
      <c r="B9" s="13" t="s">
        <v>8</v>
      </c>
      <c r="C9" s="14"/>
    </row>
    <row r="10" spans="1:3" ht="87.75">
      <c r="A10" s="11">
        <v>4</v>
      </c>
      <c r="B10" s="13" t="s">
        <v>9</v>
      </c>
      <c r="C10" s="14"/>
    </row>
    <row r="11" spans="1:3" ht="59.25">
      <c r="A11" s="11">
        <v>5</v>
      </c>
      <c r="B11" s="13" t="s">
        <v>10</v>
      </c>
      <c r="C11" s="14"/>
    </row>
    <row r="12" spans="1:3" ht="73.5">
      <c r="A12" s="11">
        <v>6</v>
      </c>
      <c r="B12" s="13" t="s">
        <v>11</v>
      </c>
      <c r="C12" s="14"/>
    </row>
    <row r="13" spans="1:3" ht="87.75">
      <c r="A13" s="11">
        <v>7</v>
      </c>
      <c r="B13" s="13" t="s">
        <v>12</v>
      </c>
      <c r="C13" s="14"/>
    </row>
    <row r="14" spans="1:3" ht="59.25">
      <c r="A14" s="11">
        <v>8</v>
      </c>
      <c r="B14" s="13" t="s">
        <v>13</v>
      </c>
      <c r="C14" s="14"/>
    </row>
    <row r="15" spans="1:3" ht="87.75">
      <c r="A15" s="11">
        <v>9</v>
      </c>
      <c r="B15" s="13" t="s">
        <v>14</v>
      </c>
      <c r="C15" s="14"/>
    </row>
    <row r="16" spans="1:3" ht="59.25">
      <c r="A16" s="11">
        <v>10</v>
      </c>
      <c r="B16" s="13" t="s">
        <v>15</v>
      </c>
      <c r="C16" s="14"/>
    </row>
    <row r="17" spans="1:3" ht="101.25">
      <c r="A17" s="11">
        <v>11</v>
      </c>
      <c r="B17" s="13" t="s">
        <v>16</v>
      </c>
      <c r="C17" s="14"/>
    </row>
    <row r="18" spans="1:3" ht="87.75">
      <c r="A18" s="11">
        <v>12</v>
      </c>
      <c r="B18" s="13" t="s">
        <v>17</v>
      </c>
      <c r="C18" s="14"/>
    </row>
    <row r="19" spans="1:3" ht="87.75">
      <c r="A19" s="11">
        <v>13</v>
      </c>
      <c r="B19" s="13" t="s">
        <v>18</v>
      </c>
      <c r="C19" s="14"/>
    </row>
    <row r="20" spans="1:3" ht="59.25">
      <c r="A20" s="11">
        <v>14</v>
      </c>
      <c r="B20" s="13" t="s">
        <v>19</v>
      </c>
      <c r="C20" s="14"/>
    </row>
    <row r="21" spans="1:3" ht="87.75">
      <c r="A21" s="11">
        <v>15</v>
      </c>
      <c r="B21" s="13" t="s">
        <v>20</v>
      </c>
      <c r="C21" s="14"/>
    </row>
    <row r="22" spans="1:3" ht="87.75">
      <c r="A22" s="11">
        <v>16</v>
      </c>
      <c r="B22" s="15" t="s">
        <v>21</v>
      </c>
      <c r="C22" s="14"/>
    </row>
    <row r="23" ht="18.75">
      <c r="C23" s="3"/>
    </row>
    <row r="24" spans="2:3" ht="26.25">
      <c r="B24" s="16" t="s">
        <v>22</v>
      </c>
      <c r="C24" s="17"/>
    </row>
    <row r="25" ht="17.25">
      <c r="B25" s="1"/>
    </row>
    <row r="26" ht="24.75">
      <c r="B26" s="18">
        <f>IF(C24="д","Верных ответов: "&amp;IF(xxx!E22=0,"0",TEXT(xxx!E22,"##"))&amp;" из "&amp;TEXT(A22,"##"),"")</f>
      </c>
    </row>
    <row r="27" ht="24.75">
      <c r="B27" s="18">
        <f>IF(C24="д","Ваша оценка: "&amp;TEXT(xxx!E24,"##"),"")</f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5:G31"/>
  <sheetViews>
    <sheetView tabSelected="1" zoomScale="92" zoomScaleNormal="92" workbookViewId="0" topLeftCell="A1">
      <selection activeCell="L14" sqref="L14"/>
    </sheetView>
  </sheetViews>
  <sheetFormatPr defaultColWidth="11.421875" defaultRowHeight="12.75"/>
  <cols>
    <col min="1" max="2" width="11.57421875" style="0" customWidth="1"/>
    <col min="3" max="4" width="0" style="19" hidden="1" customWidth="1"/>
    <col min="5" max="5" width="0" style="0" hidden="1" customWidth="1"/>
    <col min="6" max="16384" width="11.57421875" style="0" customWidth="1"/>
  </cols>
  <sheetData>
    <row r="5" spans="3:5" s="20" customFormat="1" ht="13.5">
      <c r="C5" s="21" t="s">
        <v>3</v>
      </c>
      <c r="D5" s="21" t="s">
        <v>23</v>
      </c>
      <c r="E5" s="20" t="s">
        <v>24</v>
      </c>
    </row>
    <row r="6" spans="3:7" ht="15.75">
      <c r="C6" s="19">
        <v>1</v>
      </c>
      <c r="D6" s="22" t="s">
        <v>25</v>
      </c>
      <c r="E6" t="str">
        <f>IF(Тест!C7=D6,"Да","Нет")</f>
        <v>Нет</v>
      </c>
      <c r="G6" s="20"/>
    </row>
    <row r="7" spans="3:7" ht="15.75">
      <c r="C7" s="19">
        <v>2</v>
      </c>
      <c r="D7" s="23" t="s">
        <v>26</v>
      </c>
      <c r="E7" t="str">
        <f>IF(Тест!C8=D7,"Да","Нет")</f>
        <v>Нет</v>
      </c>
      <c r="G7" s="20"/>
    </row>
    <row r="8" spans="3:7" ht="15.75">
      <c r="C8" s="19">
        <v>3</v>
      </c>
      <c r="D8" s="23" t="s">
        <v>26</v>
      </c>
      <c r="E8" t="str">
        <f>IF(Тест!C9=D8,"Да","Нет")</f>
        <v>Нет</v>
      </c>
      <c r="G8" s="20"/>
    </row>
    <row r="9" spans="3:7" ht="15.75">
      <c r="C9" s="19">
        <v>4</v>
      </c>
      <c r="D9" s="23" t="s">
        <v>27</v>
      </c>
      <c r="E9" t="str">
        <f>IF(Тест!C10=D9,"Да","Нет")</f>
        <v>Нет</v>
      </c>
      <c r="G9" s="20"/>
    </row>
    <row r="10" spans="3:7" ht="15.75">
      <c r="C10" s="19">
        <v>5</v>
      </c>
      <c r="D10" s="23" t="s">
        <v>25</v>
      </c>
      <c r="E10" t="str">
        <f>IF(Тест!C11=D10,"Да","Нет")</f>
        <v>Нет</v>
      </c>
      <c r="G10" s="20"/>
    </row>
    <row r="11" spans="3:7" ht="15.75">
      <c r="C11" s="19">
        <v>6</v>
      </c>
      <c r="D11" s="23" t="s">
        <v>27</v>
      </c>
      <c r="E11" t="str">
        <f>IF(Тест!C12=D11,"Да","Нет")</f>
        <v>Нет</v>
      </c>
      <c r="G11" s="20"/>
    </row>
    <row r="12" spans="3:7" ht="15.75">
      <c r="C12" s="19">
        <v>7</v>
      </c>
      <c r="D12" s="23" t="s">
        <v>28</v>
      </c>
      <c r="E12" t="str">
        <f>IF(Тест!C13=D12,"Да","Нет")</f>
        <v>Нет</v>
      </c>
      <c r="G12" s="20"/>
    </row>
    <row r="13" spans="3:7" ht="15.75">
      <c r="C13" s="19">
        <v>8</v>
      </c>
      <c r="D13" s="23" t="s">
        <v>27</v>
      </c>
      <c r="E13" t="str">
        <f>IF(Тест!C14=D13,"Да","Нет")</f>
        <v>Нет</v>
      </c>
      <c r="G13" s="20"/>
    </row>
    <row r="14" spans="3:7" ht="15.75">
      <c r="C14" s="19">
        <v>9</v>
      </c>
      <c r="D14" s="23" t="s">
        <v>27</v>
      </c>
      <c r="E14" t="str">
        <f>IF(Тест!C15=D14,"Да","Нет")</f>
        <v>Нет</v>
      </c>
      <c r="G14" s="20"/>
    </row>
    <row r="15" spans="3:7" ht="15.75">
      <c r="C15" s="19">
        <v>10</v>
      </c>
      <c r="D15" s="23" t="s">
        <v>27</v>
      </c>
      <c r="E15" t="str">
        <f>IF(Тест!C16=D15,"Да","Нет")</f>
        <v>Нет</v>
      </c>
      <c r="G15" s="20"/>
    </row>
    <row r="16" spans="3:7" ht="15.75">
      <c r="C16" s="19">
        <v>11</v>
      </c>
      <c r="D16" s="23" t="s">
        <v>25</v>
      </c>
      <c r="E16" t="str">
        <f>IF(Тест!C17=D16,"Да","Нет")</f>
        <v>Нет</v>
      </c>
      <c r="G16" s="20"/>
    </row>
    <row r="17" spans="3:7" ht="15.75">
      <c r="C17" s="19">
        <v>12</v>
      </c>
      <c r="D17" s="23" t="s">
        <v>27</v>
      </c>
      <c r="E17" t="str">
        <f>IF(Тест!C18=D17,"Да","Нет")</f>
        <v>Нет</v>
      </c>
      <c r="G17" s="20"/>
    </row>
    <row r="18" spans="3:7" ht="15.75">
      <c r="C18" s="19">
        <v>13</v>
      </c>
      <c r="D18" s="23" t="s">
        <v>27</v>
      </c>
      <c r="E18" t="str">
        <f>IF(Тест!C19=D18,"Да","Нет")</f>
        <v>Нет</v>
      </c>
      <c r="G18" s="20"/>
    </row>
    <row r="19" spans="3:7" ht="15.75">
      <c r="C19" s="19">
        <v>14</v>
      </c>
      <c r="D19" s="23" t="s">
        <v>25</v>
      </c>
      <c r="E19" t="str">
        <f>IF(Тест!C20=D19,"Да","Нет")</f>
        <v>Нет</v>
      </c>
      <c r="G19" s="20"/>
    </row>
    <row r="20" spans="3:7" ht="17.25">
      <c r="C20" s="19">
        <v>15</v>
      </c>
      <c r="D20" s="23" t="s">
        <v>25</v>
      </c>
      <c r="E20" t="str">
        <f>IF(Тест!C21=D20,"Да","Нет")</f>
        <v>Нет</v>
      </c>
      <c r="G20" s="20"/>
    </row>
    <row r="21" spans="3:7" ht="16.5">
      <c r="C21" s="19">
        <v>16</v>
      </c>
      <c r="D21" s="23" t="s">
        <v>28</v>
      </c>
      <c r="E21" t="str">
        <f>IF(Тест!C22=D21,"Да","Нет")</f>
        <v>Нет</v>
      </c>
      <c r="G21" s="20"/>
    </row>
    <row r="22" spans="3:7" ht="12.75">
      <c r="C22" s="20" t="str">
        <f>"Верных ответов: "&amp;IF(E22=0,"0",TEXT(E22,"##"))&amp;" из "&amp;TEXT(C21,"##")</f>
        <v>Верных ответов: 0 из 16</v>
      </c>
      <c r="D22"/>
      <c r="E22" s="24">
        <f>COUNTIF(E6:E21,"Да")</f>
        <v>0</v>
      </c>
      <c r="G22" s="20"/>
    </row>
    <row r="23" spans="3:5" ht="24.75">
      <c r="C23" s="25">
        <f>IF(F27="д","Ваша оценка: "&amp;TEXT(E24,"##")+STYLE("Конец",15,"Не_конец"),"")</f>
      </c>
      <c r="D23"/>
      <c r="E23" s="26">
        <f>E22/C21</f>
        <v>0</v>
      </c>
    </row>
    <row r="24" spans="3:5" ht="17.25">
      <c r="C24" s="1"/>
      <c r="D24"/>
      <c r="E24" s="24">
        <f>IF(E23&gt;=0.8,5,IF(E23&gt;=0.6,4,IF(E23&gt;=0.4,3,2)))</f>
        <v>2</v>
      </c>
    </row>
    <row r="26" ht="12">
      <c r="F26" s="27"/>
    </row>
    <row r="27" spans="3:6" s="28" customFormat="1" ht="24.75">
      <c r="C27" s="16"/>
      <c r="D27" s="29"/>
      <c r="F27" s="29"/>
    </row>
    <row r="29" ht="12.75">
      <c r="C29" s="30"/>
    </row>
    <row r="31" ht="12">
      <c r="C31" s="31" t="e">
        <f>STYLE("Конец",5,"Не_конец")</f>
        <v>#NAME?</v>
      </c>
    </row>
  </sheetData>
  <sheetProtection password="F105" sheet="1"/>
  <conditionalFormatting sqref="C24">
    <cfRule type="expression" priority="1" dxfId="0" stopIfTrue="1">
      <formula>xxx!$F$31="д"</formula>
    </cfRule>
    <cfRule type="expression" priority="2" dxfId="1" stopIfTrue="1">
      <formula>xxx!$F$31&lt;&gt;"д"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workbookViewId="0" topLeftCell="A1">
      <selection activeCell="B3" sqref="B3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conditionalFormatting sqref="C5">
    <cfRule type="expression" priority="1" dxfId="0" stopIfTrue="1">
      <formula>xxx!$F$27="д"</formula>
    </cfRule>
    <cfRule type="expression" priority="2" dxfId="1" stopIfTrue="1">
      <formula>xxx!$F$27&lt;&gt;"д"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vavlasov </cp:lastModifiedBy>
  <dcterms:created xsi:type="dcterms:W3CDTF">2013-12-05T10:20:35Z</dcterms:created>
  <dcterms:modified xsi:type="dcterms:W3CDTF">2016-05-13T06:56:11Z</dcterms:modified>
  <cp:category/>
  <cp:version/>
  <cp:contentType/>
  <cp:contentStatus/>
  <cp:revision>1</cp:revision>
</cp:coreProperties>
</file>